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0115" windowHeight="7935"/>
  </bookViews>
  <sheets>
    <sheet name="CENTRE COVID" sheetId="1" r:id="rId1"/>
    <sheet name="LISEZ-MOI" sheetId="3" r:id="rId2"/>
  </sheets>
  <calcPr calcId="145621"/>
</workbook>
</file>

<file path=xl/calcChain.xml><?xml version="1.0" encoding="utf-8"?>
<calcChain xmlns="http://schemas.openxmlformats.org/spreadsheetml/2006/main">
  <c r="C48" i="1" l="1"/>
  <c r="C50" i="1" l="1"/>
  <c r="O57" i="1" l="1"/>
  <c r="O56" i="1"/>
  <c r="O55" i="1"/>
  <c r="O54" i="1"/>
  <c r="O53" i="1"/>
  <c r="O52" i="1"/>
  <c r="O51" i="1"/>
  <c r="O50" i="1"/>
  <c r="O49" i="1"/>
  <c r="O48" i="1"/>
  <c r="N57" i="1"/>
  <c r="N56" i="1"/>
  <c r="N55" i="1"/>
  <c r="N54" i="1"/>
  <c r="N53" i="1"/>
  <c r="N52" i="1"/>
  <c r="N51" i="1"/>
  <c r="N50" i="1"/>
  <c r="N49" i="1"/>
  <c r="N48" i="1"/>
  <c r="F50" i="1"/>
  <c r="F49" i="1"/>
  <c r="C49" i="1"/>
  <c r="D48" i="1"/>
  <c r="M57" i="1"/>
  <c r="L57" i="1"/>
  <c r="K57" i="1"/>
  <c r="J57" i="1"/>
  <c r="I57" i="1"/>
  <c r="H57" i="1"/>
  <c r="G57" i="1"/>
  <c r="F57" i="1"/>
  <c r="E57" i="1"/>
  <c r="D57" i="1"/>
  <c r="C57" i="1"/>
  <c r="M56" i="1"/>
  <c r="L56" i="1"/>
  <c r="K56" i="1"/>
  <c r="J56" i="1"/>
  <c r="I56" i="1"/>
  <c r="H56" i="1"/>
  <c r="G56" i="1"/>
  <c r="F56" i="1"/>
  <c r="E56" i="1"/>
  <c r="D56" i="1"/>
  <c r="C56" i="1"/>
  <c r="M55" i="1"/>
  <c r="L55" i="1"/>
  <c r="K55" i="1"/>
  <c r="J55" i="1"/>
  <c r="I55" i="1"/>
  <c r="H55" i="1"/>
  <c r="G55" i="1"/>
  <c r="F55" i="1"/>
  <c r="E55" i="1"/>
  <c r="D55" i="1"/>
  <c r="C55" i="1"/>
  <c r="M54" i="1"/>
  <c r="L54" i="1"/>
  <c r="K54" i="1"/>
  <c r="J54" i="1"/>
  <c r="I54" i="1"/>
  <c r="H54" i="1"/>
  <c r="G54" i="1"/>
  <c r="F54" i="1"/>
  <c r="E54" i="1"/>
  <c r="D54" i="1"/>
  <c r="C54" i="1"/>
  <c r="M53" i="1"/>
  <c r="L53" i="1"/>
  <c r="K53" i="1"/>
  <c r="J53" i="1"/>
  <c r="I53" i="1"/>
  <c r="H53" i="1"/>
  <c r="G53" i="1"/>
  <c r="F53" i="1"/>
  <c r="E53" i="1"/>
  <c r="D53" i="1"/>
  <c r="C53" i="1"/>
  <c r="M52" i="1"/>
  <c r="L52" i="1"/>
  <c r="K52" i="1"/>
  <c r="J52" i="1"/>
  <c r="I52" i="1"/>
  <c r="H52" i="1"/>
  <c r="G52" i="1"/>
  <c r="F52" i="1"/>
  <c r="E52" i="1"/>
  <c r="D52" i="1"/>
  <c r="C52" i="1"/>
  <c r="M51" i="1"/>
  <c r="L51" i="1"/>
  <c r="K51" i="1"/>
  <c r="J51" i="1"/>
  <c r="I51" i="1"/>
  <c r="H51" i="1"/>
  <c r="G51" i="1"/>
  <c r="F51" i="1"/>
  <c r="E51" i="1"/>
  <c r="D51" i="1"/>
  <c r="C51" i="1"/>
  <c r="M50" i="1"/>
  <c r="L50" i="1"/>
  <c r="K50" i="1"/>
  <c r="J50" i="1"/>
  <c r="I50" i="1"/>
  <c r="H50" i="1"/>
  <c r="G50" i="1"/>
  <c r="E50" i="1"/>
  <c r="D50" i="1"/>
  <c r="M49" i="1"/>
  <c r="L49" i="1"/>
  <c r="K49" i="1"/>
  <c r="J49" i="1"/>
  <c r="I49" i="1"/>
  <c r="H49" i="1"/>
  <c r="G49" i="1"/>
  <c r="E49" i="1"/>
  <c r="D49" i="1"/>
  <c r="F48" i="1"/>
  <c r="G48" i="1"/>
  <c r="H48" i="1"/>
  <c r="I48" i="1"/>
  <c r="J48" i="1"/>
  <c r="K48" i="1"/>
  <c r="L48" i="1"/>
  <c r="M48" i="1"/>
</calcChain>
</file>

<file path=xl/sharedStrings.xml><?xml version="1.0" encoding="utf-8"?>
<sst xmlns="http://schemas.openxmlformats.org/spreadsheetml/2006/main" count="99" uniqueCount="69">
  <si>
    <t>Postes de lavage des mains avec savons</t>
  </si>
  <si>
    <t>Gants à usage unique</t>
  </si>
  <si>
    <t>Lunettes de protection</t>
  </si>
  <si>
    <t xml:space="preserve">Blouse d’examen </t>
  </si>
  <si>
    <t>Surblouse jetable</t>
  </si>
  <si>
    <t>SHA par cellules</t>
  </si>
  <si>
    <t xml:space="preserve">Sprays et lingettes de désinfection des surfaces </t>
  </si>
  <si>
    <t xml:space="preserve">Masque FFP2 
2 à 3 /j par soignant </t>
  </si>
  <si>
    <t>Masque chirurgical personnels 
(1 par plage de 4h)</t>
  </si>
  <si>
    <t>Solde stock semaine 1</t>
  </si>
  <si>
    <t>semaine 1</t>
  </si>
  <si>
    <t>semaine 2</t>
  </si>
  <si>
    <t>semaine 3</t>
  </si>
  <si>
    <t>semaine 4</t>
  </si>
  <si>
    <t>Semaine 3</t>
  </si>
  <si>
    <t xml:space="preserve">Stock initial au 1er jour </t>
  </si>
  <si>
    <t xml:space="preserve">Charlottes </t>
  </si>
  <si>
    <t xml:space="preserve">Réassort dotations des PS libéraux </t>
  </si>
  <si>
    <t>Semaine 4</t>
  </si>
  <si>
    <t>Semaine 5</t>
  </si>
  <si>
    <t xml:space="preserve">Semaine 6 </t>
  </si>
  <si>
    <t>Semaine 7</t>
  </si>
  <si>
    <t>Semaine 8</t>
  </si>
  <si>
    <t>Solde stock semaine 2</t>
  </si>
  <si>
    <t>Estimation besoins  fonctionnement semaine 2</t>
  </si>
  <si>
    <t>Semaine 9</t>
  </si>
  <si>
    <t>Estimation besoins fonctionnement semaine 1</t>
  </si>
  <si>
    <t>Semaine 10</t>
  </si>
  <si>
    <t>Masque chirurgical patients 
(1 par patient)</t>
  </si>
  <si>
    <t>Estimation besoins  fonctionnement semaine 3</t>
  </si>
  <si>
    <t>Solde stock semaine 3</t>
  </si>
  <si>
    <t>Estimation besoins  fonctionnement semaine 4</t>
  </si>
  <si>
    <t>Solde stock semaine 4</t>
  </si>
  <si>
    <t>Estimation besoins  fonctionnement semaine 5</t>
  </si>
  <si>
    <t>Solde stock semaine 6</t>
  </si>
  <si>
    <t>Estimation besoins  fonctionnement semaine 6</t>
  </si>
  <si>
    <t>Estimation besoins  fonctionnement semaine 7</t>
  </si>
  <si>
    <t>Solde stock semaine 7</t>
  </si>
  <si>
    <t>Estimation besoins  fonctionnement semaine 8</t>
  </si>
  <si>
    <t>Solde stock semaine 8</t>
  </si>
  <si>
    <t>Estimation besoins  fonctionnement semaine 9</t>
  </si>
  <si>
    <t>Solde stock semaine 9</t>
  </si>
  <si>
    <t>Estimation besoins  fonctionnement semaine 10</t>
  </si>
  <si>
    <t>Solde stock semaine 10</t>
  </si>
  <si>
    <t>semaine 5</t>
  </si>
  <si>
    <t>semaine 6</t>
  </si>
  <si>
    <t>semaine 7</t>
  </si>
  <si>
    <t>semaine 8</t>
  </si>
  <si>
    <t>semaine 9</t>
  </si>
  <si>
    <t>semaine 10</t>
  </si>
  <si>
    <t>Solde stock semaine 5</t>
  </si>
  <si>
    <t>livraison circuit ARS pour semaine2</t>
  </si>
  <si>
    <t>livraison circuit ARS pour semaine3</t>
  </si>
  <si>
    <t>livraison circuit ARS pour semaine4</t>
  </si>
  <si>
    <t>livraison circuit ARS pour semaine5</t>
  </si>
  <si>
    <t>livraison circuit ARS pour semaine6</t>
  </si>
  <si>
    <t>livraison circuit ARS pour semaine7</t>
  </si>
  <si>
    <t>livraison circuit ARS pour semaine8</t>
  </si>
  <si>
    <t>livraison circuit ARS pour semaine9</t>
  </si>
  <si>
    <t>livraison circuit ARS pour semaine10</t>
  </si>
  <si>
    <t>livraison circuit ARS pour semaine11</t>
  </si>
  <si>
    <t>Matériels DASRI Conteneur</t>
  </si>
  <si>
    <t>Sacs DASRI</t>
  </si>
  <si>
    <t xml:space="preserve">Coordonnées ARS : Xavier Pieri </t>
  </si>
  <si>
    <t>Tel : 06.14.34.08.12</t>
  </si>
  <si>
    <t>Dotation ARS Corse</t>
  </si>
  <si>
    <t>Mail : xavier.pieri@ars.sante.fr</t>
  </si>
  <si>
    <t>CENTRE COVID PORTO-VECCHIO</t>
  </si>
  <si>
    <t>CENTRE COVID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</si>
</sst>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9" xfId="0" applyFill="1" applyBorder="1" applyProtection="1"/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4" xfId="0" applyBorder="1" applyProtection="1"/>
    <xf numFmtId="0" fontId="0" fillId="0" borderId="1" xfId="0" applyBorder="1" applyProtection="1"/>
    <xf numFmtId="0" fontId="0" fillId="0" borderId="9" xfId="0" applyBorder="1" applyProtection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1" fillId="0" borderId="4" xfId="0" applyFont="1" applyBorder="1" applyAlignment="1" applyProtection="1">
      <alignment horizontal="right"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1" fillId="2" borderId="2" xfId="0" applyFont="1" applyFill="1" applyBorder="1" applyAlignment="1" applyProtection="1">
      <alignment horizontal="center" vertical="center" wrapText="1"/>
    </xf>
    <xf numFmtId="0" fontId="0" fillId="0" borderId="2" xfId="0" applyBorder="1" applyProtection="1"/>
    <xf numFmtId="0" fontId="0" fillId="0" borderId="2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0</xdr:row>
      <xdr:rowOff>57149</xdr:rowOff>
    </xdr:from>
    <xdr:to>
      <xdr:col>12</xdr:col>
      <xdr:colOff>609600</xdr:colOff>
      <xdr:row>30</xdr:row>
      <xdr:rowOff>142874</xdr:rowOff>
    </xdr:to>
    <xdr:sp macro="" textlink="">
      <xdr:nvSpPr>
        <xdr:cNvPr id="2" name="ZoneTexte 1"/>
        <xdr:cNvSpPr txBox="1"/>
      </xdr:nvSpPr>
      <xdr:spPr>
        <a:xfrm>
          <a:off x="409575" y="57149"/>
          <a:ext cx="9344025" cy="5800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Aide au remplissage du tableau de reporting – Equipements- matériels Centre COVID ambulatoire 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Liste des équipements : se réferer à la fiche «   Règles d’hygiène des Centres  Territoriaux Ambulatoires COVID »  (recommandations) 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Masque FFP2 : 2 à 3 par jour et par soignant 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Masque chirurgical pour les patients : 1 par patient entrant au minimum 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Masque chirurgical pour les soignants et les personnels d’accueil5 : 1 par plage de 4 heures 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Lunettes de protection : 1 par soignant (si désinfectables) 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Blouse d’examen : 1 par soignant 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Surblouse jetable : 1 par soignant et par tour de garde ( 2 vacations par jour)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Gants à usage unique 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SHA par cellules, à l’entrée et à la sortie 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Matériels DASRI Conteneur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Sacs DASRI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Postes de lavage des mains avec savons 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Sprays et lingettes de désinfection des surfaces (eau de javel ou produit virucide) 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Estimation des besoins en équipements sur la  semaine à venir :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ces besoins en équipements doivent prendre en compte l’estimation du nombre de consultations hebdomadaires et les ressources humaines participant à l’activité du centre 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titre d’exemple : pour un centre qui réaliseraient  50 consultations par jour, 2 médecins temps-plein,,1 IDEL coordonnatrice ( orientation et fiche de suivi)  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50x7 = 350 masques chirurgicaux patients  (50 C par J)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3x2x7 = 42 masques FFP2 (2 médecins) 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4x3x7 =  84 masques chirurgicaux (2 MG+IDEL)  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50x7 = 350  sur-blouses jetables  (50 C par J)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Solde Stock semaine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: recenser les stocks d’équipements disponibles en fin de semaine ( la semaine pouvant être sur 7 jours glissants) 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Réassort dotations des PS libéraux semaine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: comptabiliser les équipements que les PS fournissent chaque semaine pour le fonctionnement du centre. Ces dotations hebdomadaires  proviennent des masques  mis à la disposition dans les officines aux médecins et des infirmiers pour leur permettre d’assurer les prises en charge de patients.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Renseignement du tableau 1</a:t>
          </a:r>
          <a:r>
            <a:rPr lang="fr-FR" sz="1100" b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envoi : Au départ -  temps T0 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Quantifier les stocks disponibles, estimer les besoins équipement semaine 1, dotation ARS initiale pour la semaine 1, à J+7 recenser les stocks disponibles restants, indiquer les dotations des PS en semaine (n+1), estimer les besoins équipement semaine 2. 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7"/>
  <sheetViews>
    <sheetView tabSelected="1" zoomScale="85" zoomScaleNormal="85" workbookViewId="0">
      <selection activeCell="D1" sqref="D1"/>
    </sheetView>
  </sheetViews>
  <sheetFormatPr baseColWidth="10" defaultRowHeight="15" x14ac:dyDescent="0.25"/>
  <cols>
    <col min="1" max="1" width="11.42578125" style="12"/>
    <col min="2" max="2" width="50.140625" style="12" customWidth="1"/>
    <col min="3" max="3" width="18.7109375" style="12" customWidth="1"/>
    <col min="4" max="4" width="22.140625" style="12" customWidth="1"/>
    <col min="5" max="5" width="19.85546875" style="12" customWidth="1"/>
    <col min="6" max="7" width="11.42578125" style="12"/>
    <col min="8" max="8" width="13.28515625" style="12" customWidth="1"/>
    <col min="9" max="9" width="11.42578125" style="12"/>
    <col min="10" max="10" width="9.85546875" style="12" customWidth="1"/>
    <col min="11" max="12" width="11.42578125" style="12"/>
    <col min="13" max="13" width="13" style="12" customWidth="1"/>
    <col min="14" max="16384" width="11.42578125" style="12"/>
  </cols>
  <sheetData>
    <row r="2" spans="1:15" ht="21" x14ac:dyDescent="0.35">
      <c r="B2" s="13" t="s">
        <v>63</v>
      </c>
    </row>
    <row r="3" spans="1:15" ht="21" x14ac:dyDescent="0.35">
      <c r="B3" s="13" t="s">
        <v>66</v>
      </c>
    </row>
    <row r="4" spans="1:15" ht="21" x14ac:dyDescent="0.35">
      <c r="B4" s="13" t="s">
        <v>64</v>
      </c>
    </row>
    <row r="5" spans="1:15" ht="58.5" customHeight="1" thickBot="1" x14ac:dyDescent="0.3">
      <c r="B5" s="14" t="s">
        <v>68</v>
      </c>
      <c r="C5" s="14" t="s">
        <v>7</v>
      </c>
      <c r="D5" s="14" t="s">
        <v>28</v>
      </c>
      <c r="E5" s="14" t="s">
        <v>8</v>
      </c>
      <c r="F5" s="14" t="s">
        <v>1</v>
      </c>
      <c r="G5" s="14" t="s">
        <v>4</v>
      </c>
      <c r="H5" s="14" t="s">
        <v>16</v>
      </c>
      <c r="I5" s="14" t="s">
        <v>3</v>
      </c>
      <c r="J5" s="14" t="s">
        <v>5</v>
      </c>
      <c r="K5" s="14" t="s">
        <v>2</v>
      </c>
      <c r="L5" s="14" t="s">
        <v>0</v>
      </c>
      <c r="M5" s="14" t="s">
        <v>6</v>
      </c>
      <c r="N5" s="14" t="s">
        <v>61</v>
      </c>
      <c r="O5" s="14" t="s">
        <v>62</v>
      </c>
    </row>
    <row r="6" spans="1:15" x14ac:dyDescent="0.25">
      <c r="A6" s="18" t="s">
        <v>10</v>
      </c>
      <c r="B6" s="6" t="s">
        <v>15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2"/>
      <c r="O6" s="11"/>
    </row>
    <row r="7" spans="1:15" x14ac:dyDescent="0.25">
      <c r="A7" s="19"/>
      <c r="B7" s="7" t="s">
        <v>26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x14ac:dyDescent="0.25">
      <c r="A8" s="19"/>
      <c r="B8" s="7" t="s">
        <v>65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.75" thickBot="1" x14ac:dyDescent="0.3">
      <c r="A9" s="19"/>
      <c r="B9" s="7" t="s">
        <v>9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x14ac:dyDescent="0.25">
      <c r="A10" s="18" t="s">
        <v>11</v>
      </c>
      <c r="B10" s="6" t="s">
        <v>17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4"/>
      <c r="N10" s="2"/>
      <c r="O10" s="2"/>
    </row>
    <row r="11" spans="1:15" x14ac:dyDescent="0.25">
      <c r="A11" s="19"/>
      <c r="B11" s="7" t="s">
        <v>24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5"/>
      <c r="N11" s="3"/>
      <c r="O11" s="3"/>
    </row>
    <row r="12" spans="1:15" x14ac:dyDescent="0.25">
      <c r="A12" s="24"/>
      <c r="B12" s="7" t="s">
        <v>65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6"/>
      <c r="O12" s="16"/>
    </row>
    <row r="13" spans="1:15" ht="15.75" thickBot="1" x14ac:dyDescent="0.3">
      <c r="A13" s="20"/>
      <c r="B13" s="8" t="s">
        <v>23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10"/>
      <c r="N13" s="9"/>
      <c r="O13" s="9"/>
    </row>
    <row r="14" spans="1:15" x14ac:dyDescent="0.25">
      <c r="A14" s="18" t="s">
        <v>14</v>
      </c>
      <c r="B14" s="6" t="s">
        <v>17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4"/>
      <c r="N14" s="2"/>
      <c r="O14" s="2"/>
    </row>
    <row r="15" spans="1:15" x14ac:dyDescent="0.25">
      <c r="A15" s="19"/>
      <c r="B15" s="7" t="s">
        <v>29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5"/>
      <c r="N15" s="3"/>
      <c r="O15" s="3"/>
    </row>
    <row r="16" spans="1:15" x14ac:dyDescent="0.25">
      <c r="A16" s="24"/>
      <c r="B16" s="7" t="s">
        <v>65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6"/>
      <c r="O16" s="16"/>
    </row>
    <row r="17" spans="1:15" ht="15.75" thickBot="1" x14ac:dyDescent="0.3">
      <c r="A17" s="20"/>
      <c r="B17" s="8" t="s">
        <v>30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10"/>
      <c r="N17" s="9"/>
      <c r="O17" s="9"/>
    </row>
    <row r="18" spans="1:15" x14ac:dyDescent="0.25">
      <c r="A18" s="18" t="s">
        <v>18</v>
      </c>
      <c r="B18" s="6" t="s">
        <v>17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4"/>
      <c r="N18" s="2"/>
      <c r="O18" s="2"/>
    </row>
    <row r="19" spans="1:15" x14ac:dyDescent="0.25">
      <c r="A19" s="19"/>
      <c r="B19" s="7" t="s">
        <v>31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5"/>
      <c r="N19" s="3"/>
      <c r="O19" s="3"/>
    </row>
    <row r="20" spans="1:15" x14ac:dyDescent="0.25">
      <c r="A20" s="24"/>
      <c r="B20" s="7" t="s">
        <v>65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  <c r="N20" s="16"/>
      <c r="O20" s="16"/>
    </row>
    <row r="21" spans="1:15" ht="15.75" thickBot="1" x14ac:dyDescent="0.3">
      <c r="A21" s="20"/>
      <c r="B21" s="8" t="s">
        <v>32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10"/>
      <c r="N21" s="9"/>
      <c r="O21" s="9"/>
    </row>
    <row r="22" spans="1:15" x14ac:dyDescent="0.25">
      <c r="A22" s="18" t="s">
        <v>19</v>
      </c>
      <c r="B22" s="6" t="s">
        <v>17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4"/>
      <c r="N22" s="2"/>
      <c r="O22" s="2"/>
    </row>
    <row r="23" spans="1:15" x14ac:dyDescent="0.25">
      <c r="A23" s="19"/>
      <c r="B23" s="7" t="s">
        <v>33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5"/>
      <c r="N23" s="3"/>
      <c r="O23" s="3"/>
    </row>
    <row r="24" spans="1:15" x14ac:dyDescent="0.25">
      <c r="A24" s="24"/>
      <c r="B24" s="7" t="s">
        <v>65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  <c r="N24" s="16"/>
      <c r="O24" s="16"/>
    </row>
    <row r="25" spans="1:15" ht="15.75" thickBot="1" x14ac:dyDescent="0.3">
      <c r="A25" s="20"/>
      <c r="B25" s="15" t="s">
        <v>50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10"/>
      <c r="N25" s="9"/>
      <c r="O25" s="9"/>
    </row>
    <row r="26" spans="1:15" x14ac:dyDescent="0.25">
      <c r="A26" s="18" t="s">
        <v>20</v>
      </c>
      <c r="B26" s="6" t="s">
        <v>17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4"/>
      <c r="N26" s="2"/>
      <c r="O26" s="2"/>
    </row>
    <row r="27" spans="1:15" x14ac:dyDescent="0.25">
      <c r="A27" s="19"/>
      <c r="B27" s="7" t="s">
        <v>35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5"/>
      <c r="N27" s="3"/>
      <c r="O27" s="3"/>
    </row>
    <row r="28" spans="1:15" ht="15.75" thickBot="1" x14ac:dyDescent="0.3">
      <c r="A28" s="20"/>
      <c r="B28" s="8" t="s">
        <v>34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10"/>
      <c r="N28" s="9"/>
      <c r="O28" s="9"/>
    </row>
    <row r="29" spans="1:15" x14ac:dyDescent="0.25">
      <c r="A29" s="18" t="s">
        <v>21</v>
      </c>
      <c r="B29" s="6" t="s">
        <v>17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4"/>
      <c r="N29" s="2"/>
      <c r="O29" s="2"/>
    </row>
    <row r="30" spans="1:15" x14ac:dyDescent="0.25">
      <c r="A30" s="19"/>
      <c r="B30" s="7" t="s">
        <v>36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5"/>
      <c r="N30" s="3"/>
      <c r="O30" s="3"/>
    </row>
    <row r="31" spans="1:15" ht="15.75" thickBot="1" x14ac:dyDescent="0.3">
      <c r="A31" s="20"/>
      <c r="B31" s="8" t="s">
        <v>37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10"/>
      <c r="N31" s="9"/>
      <c r="O31" s="9"/>
    </row>
    <row r="32" spans="1:15" x14ac:dyDescent="0.25">
      <c r="A32" s="21" t="s">
        <v>22</v>
      </c>
      <c r="B32" s="6" t="s">
        <v>17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4"/>
      <c r="N32" s="2"/>
      <c r="O32" s="2"/>
    </row>
    <row r="33" spans="1:15" x14ac:dyDescent="0.25">
      <c r="A33" s="22"/>
      <c r="B33" s="7" t="s">
        <v>38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5"/>
      <c r="N33" s="3"/>
      <c r="O33" s="3"/>
    </row>
    <row r="34" spans="1:15" x14ac:dyDescent="0.25">
      <c r="A34" s="22"/>
      <c r="B34" s="7" t="s">
        <v>65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7"/>
      <c r="N34" s="16"/>
      <c r="O34" s="16"/>
    </row>
    <row r="35" spans="1:15" ht="15.75" thickBot="1" x14ac:dyDescent="0.3">
      <c r="A35" s="23"/>
      <c r="B35" s="8" t="s">
        <v>39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10"/>
      <c r="N35" s="9"/>
      <c r="O35" s="9"/>
    </row>
    <row r="36" spans="1:15" x14ac:dyDescent="0.25">
      <c r="A36" s="21" t="s">
        <v>25</v>
      </c>
      <c r="B36" s="6" t="s">
        <v>17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4"/>
      <c r="N36" s="2"/>
      <c r="O36" s="2"/>
    </row>
    <row r="37" spans="1:15" x14ac:dyDescent="0.25">
      <c r="A37" s="22"/>
      <c r="B37" s="7" t="s">
        <v>40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5"/>
      <c r="N37" s="3"/>
      <c r="O37" s="3"/>
    </row>
    <row r="38" spans="1:15" x14ac:dyDescent="0.25">
      <c r="A38" s="22"/>
      <c r="B38" s="7" t="s">
        <v>65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7"/>
      <c r="N38" s="16"/>
      <c r="O38" s="16"/>
    </row>
    <row r="39" spans="1:15" ht="15.75" thickBot="1" x14ac:dyDescent="0.3">
      <c r="A39" s="23"/>
      <c r="B39" s="8" t="s">
        <v>41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10"/>
      <c r="N39" s="9"/>
      <c r="O39" s="9"/>
    </row>
    <row r="40" spans="1:15" x14ac:dyDescent="0.25">
      <c r="A40" s="21" t="s">
        <v>27</v>
      </c>
      <c r="B40" s="6" t="s">
        <v>17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4"/>
      <c r="N40" s="2"/>
      <c r="O40" s="2"/>
    </row>
    <row r="41" spans="1:15" x14ac:dyDescent="0.25">
      <c r="A41" s="22"/>
      <c r="B41" s="7" t="s">
        <v>42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5"/>
      <c r="N41" s="3"/>
      <c r="O41" s="3"/>
    </row>
    <row r="42" spans="1:15" x14ac:dyDescent="0.25">
      <c r="A42" s="22"/>
      <c r="B42" s="7" t="s">
        <v>65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7"/>
      <c r="N42" s="16"/>
      <c r="O42" s="16"/>
    </row>
    <row r="43" spans="1:15" ht="15.75" thickBot="1" x14ac:dyDescent="0.3">
      <c r="A43" s="23"/>
      <c r="B43" s="8" t="s">
        <v>43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10"/>
      <c r="N43" s="9"/>
      <c r="O43" s="9"/>
    </row>
    <row r="44" spans="1:15" ht="19.5" customHeight="1" x14ac:dyDescent="0.25"/>
    <row r="47" spans="1:15" ht="48" x14ac:dyDescent="0.25">
      <c r="B47" s="14" t="s">
        <v>67</v>
      </c>
      <c r="C47" s="14" t="s">
        <v>7</v>
      </c>
      <c r="D47" s="14" t="s">
        <v>28</v>
      </c>
      <c r="E47" s="14" t="s">
        <v>8</v>
      </c>
      <c r="F47" s="14" t="s">
        <v>1</v>
      </c>
      <c r="G47" s="14" t="s">
        <v>4</v>
      </c>
      <c r="H47" s="14" t="s">
        <v>16</v>
      </c>
      <c r="I47" s="14" t="s">
        <v>3</v>
      </c>
      <c r="J47" s="14" t="s">
        <v>5</v>
      </c>
      <c r="K47" s="14" t="s">
        <v>2</v>
      </c>
      <c r="L47" s="14" t="s">
        <v>0</v>
      </c>
      <c r="M47" s="14" t="s">
        <v>6</v>
      </c>
      <c r="N47" s="14" t="s">
        <v>61</v>
      </c>
      <c r="O47" s="14" t="s">
        <v>62</v>
      </c>
    </row>
    <row r="48" spans="1:15" ht="15.75" thickBot="1" x14ac:dyDescent="0.3">
      <c r="A48" s="7" t="s">
        <v>10</v>
      </c>
      <c r="B48" s="1" t="s">
        <v>51</v>
      </c>
      <c r="C48" s="1">
        <f>IF(C11-C9-C10&gt;0,C11-C9-C10,0)</f>
        <v>0</v>
      </c>
      <c r="D48" s="1">
        <f>IF(D11-D9-D10&gt;0,D11-D9-D10,0)</f>
        <v>0</v>
      </c>
      <c r="E48" s="1"/>
      <c r="F48" s="1">
        <f t="shared" ref="F48:O48" si="0">IF(F11-F9-F10&gt;0,F11-F9-F10,0)</f>
        <v>0</v>
      </c>
      <c r="G48" s="1">
        <f t="shared" si="0"/>
        <v>0</v>
      </c>
      <c r="H48" s="1">
        <f t="shared" si="0"/>
        <v>0</v>
      </c>
      <c r="I48" s="1">
        <f t="shared" si="0"/>
        <v>0</v>
      </c>
      <c r="J48" s="1">
        <f t="shared" si="0"/>
        <v>0</v>
      </c>
      <c r="K48" s="1">
        <f t="shared" si="0"/>
        <v>0</v>
      </c>
      <c r="L48" s="1">
        <f t="shared" si="0"/>
        <v>0</v>
      </c>
      <c r="M48" s="1">
        <f t="shared" si="0"/>
        <v>0</v>
      </c>
      <c r="N48" s="1">
        <f t="shared" si="0"/>
        <v>0</v>
      </c>
      <c r="O48" s="1">
        <f t="shared" si="0"/>
        <v>0</v>
      </c>
    </row>
    <row r="49" spans="1:15" ht="15.75" thickBot="1" x14ac:dyDescent="0.3">
      <c r="A49" s="7" t="s">
        <v>11</v>
      </c>
      <c r="B49" s="1" t="s">
        <v>52</v>
      </c>
      <c r="C49" s="1">
        <f t="shared" ref="C49:O49" si="1">IF(C15-C13-C14&gt;0,C15-C13-C14,0)</f>
        <v>0</v>
      </c>
      <c r="D49" s="1">
        <f t="shared" si="1"/>
        <v>0</v>
      </c>
      <c r="E49" s="1">
        <f t="shared" si="1"/>
        <v>0</v>
      </c>
      <c r="F49" s="1">
        <f t="shared" si="1"/>
        <v>0</v>
      </c>
      <c r="G49" s="1">
        <f t="shared" si="1"/>
        <v>0</v>
      </c>
      <c r="H49" s="1">
        <f t="shared" si="1"/>
        <v>0</v>
      </c>
      <c r="I49" s="1">
        <f t="shared" si="1"/>
        <v>0</v>
      </c>
      <c r="J49" s="1">
        <f t="shared" si="1"/>
        <v>0</v>
      </c>
      <c r="K49" s="1">
        <f t="shared" si="1"/>
        <v>0</v>
      </c>
      <c r="L49" s="1">
        <f t="shared" si="1"/>
        <v>0</v>
      </c>
      <c r="M49" s="1">
        <f t="shared" si="1"/>
        <v>0</v>
      </c>
      <c r="N49" s="1">
        <f t="shared" si="1"/>
        <v>0</v>
      </c>
      <c r="O49" s="1">
        <f t="shared" si="1"/>
        <v>0</v>
      </c>
    </row>
    <row r="50" spans="1:15" ht="15.75" thickBot="1" x14ac:dyDescent="0.3">
      <c r="A50" s="7" t="s">
        <v>12</v>
      </c>
      <c r="B50" s="1" t="s">
        <v>53</v>
      </c>
      <c r="C50" s="1">
        <f t="shared" ref="C50:O50" si="2">IF(C19-C17-C18&gt;0,C19-C17-C18,0)</f>
        <v>0</v>
      </c>
      <c r="D50" s="1">
        <f t="shared" si="2"/>
        <v>0</v>
      </c>
      <c r="E50" s="1">
        <f t="shared" si="2"/>
        <v>0</v>
      </c>
      <c r="F50" s="1">
        <f t="shared" si="2"/>
        <v>0</v>
      </c>
      <c r="G50" s="1">
        <f t="shared" si="2"/>
        <v>0</v>
      </c>
      <c r="H50" s="1">
        <f t="shared" si="2"/>
        <v>0</v>
      </c>
      <c r="I50" s="1">
        <f t="shared" si="2"/>
        <v>0</v>
      </c>
      <c r="J50" s="1">
        <f t="shared" si="2"/>
        <v>0</v>
      </c>
      <c r="K50" s="1">
        <f t="shared" si="2"/>
        <v>0</v>
      </c>
      <c r="L50" s="1">
        <f t="shared" si="2"/>
        <v>0</v>
      </c>
      <c r="M50" s="1">
        <f t="shared" si="2"/>
        <v>0</v>
      </c>
      <c r="N50" s="1">
        <f t="shared" si="2"/>
        <v>0</v>
      </c>
      <c r="O50" s="1">
        <f t="shared" si="2"/>
        <v>0</v>
      </c>
    </row>
    <row r="51" spans="1:15" ht="15.75" thickBot="1" x14ac:dyDescent="0.3">
      <c r="A51" s="7" t="s">
        <v>13</v>
      </c>
      <c r="B51" s="1" t="s">
        <v>54</v>
      </c>
      <c r="C51" s="1">
        <f t="shared" ref="C51:O51" si="3">IF(C23-C21-C22&gt;0,C23-C21-C22,0)</f>
        <v>0</v>
      </c>
      <c r="D51" s="1">
        <f t="shared" si="3"/>
        <v>0</v>
      </c>
      <c r="E51" s="1">
        <f t="shared" si="3"/>
        <v>0</v>
      </c>
      <c r="F51" s="1">
        <f t="shared" si="3"/>
        <v>0</v>
      </c>
      <c r="G51" s="1">
        <f t="shared" si="3"/>
        <v>0</v>
      </c>
      <c r="H51" s="1">
        <f t="shared" si="3"/>
        <v>0</v>
      </c>
      <c r="I51" s="1">
        <f t="shared" si="3"/>
        <v>0</v>
      </c>
      <c r="J51" s="1">
        <f t="shared" si="3"/>
        <v>0</v>
      </c>
      <c r="K51" s="1">
        <f t="shared" si="3"/>
        <v>0</v>
      </c>
      <c r="L51" s="1">
        <f t="shared" si="3"/>
        <v>0</v>
      </c>
      <c r="M51" s="1">
        <f t="shared" si="3"/>
        <v>0</v>
      </c>
      <c r="N51" s="1">
        <f t="shared" si="3"/>
        <v>0</v>
      </c>
      <c r="O51" s="1">
        <f t="shared" si="3"/>
        <v>0</v>
      </c>
    </row>
    <row r="52" spans="1:15" ht="15.75" thickBot="1" x14ac:dyDescent="0.3">
      <c r="A52" s="7" t="s">
        <v>44</v>
      </c>
      <c r="B52" s="1" t="s">
        <v>55</v>
      </c>
      <c r="C52" s="1">
        <f t="shared" ref="C52:O52" si="4">IF(C27-C25-C26&gt;0,C27-C25-C26,0)</f>
        <v>0</v>
      </c>
      <c r="D52" s="1">
        <f t="shared" si="4"/>
        <v>0</v>
      </c>
      <c r="E52" s="1">
        <f t="shared" si="4"/>
        <v>0</v>
      </c>
      <c r="F52" s="1">
        <f t="shared" si="4"/>
        <v>0</v>
      </c>
      <c r="G52" s="1">
        <f t="shared" si="4"/>
        <v>0</v>
      </c>
      <c r="H52" s="1">
        <f t="shared" si="4"/>
        <v>0</v>
      </c>
      <c r="I52" s="1">
        <f t="shared" si="4"/>
        <v>0</v>
      </c>
      <c r="J52" s="1">
        <f t="shared" si="4"/>
        <v>0</v>
      </c>
      <c r="K52" s="1">
        <f t="shared" si="4"/>
        <v>0</v>
      </c>
      <c r="L52" s="1">
        <f t="shared" si="4"/>
        <v>0</v>
      </c>
      <c r="M52" s="1">
        <f t="shared" si="4"/>
        <v>0</v>
      </c>
      <c r="N52" s="1">
        <f t="shared" si="4"/>
        <v>0</v>
      </c>
      <c r="O52" s="1">
        <f t="shared" si="4"/>
        <v>0</v>
      </c>
    </row>
    <row r="53" spans="1:15" ht="15.75" thickBot="1" x14ac:dyDescent="0.3">
      <c r="A53" s="7" t="s">
        <v>45</v>
      </c>
      <c r="B53" s="1" t="s">
        <v>56</v>
      </c>
      <c r="C53" s="1">
        <f t="shared" ref="C53:O53" si="5">IF(C30-C28-C29&gt;0,C30-C28-C29,0)</f>
        <v>0</v>
      </c>
      <c r="D53" s="1">
        <f t="shared" si="5"/>
        <v>0</v>
      </c>
      <c r="E53" s="1">
        <f t="shared" si="5"/>
        <v>0</v>
      </c>
      <c r="F53" s="1">
        <f t="shared" si="5"/>
        <v>0</v>
      </c>
      <c r="G53" s="1">
        <f t="shared" si="5"/>
        <v>0</v>
      </c>
      <c r="H53" s="1">
        <f t="shared" si="5"/>
        <v>0</v>
      </c>
      <c r="I53" s="1">
        <f t="shared" si="5"/>
        <v>0</v>
      </c>
      <c r="J53" s="1">
        <f t="shared" si="5"/>
        <v>0</v>
      </c>
      <c r="K53" s="1">
        <f t="shared" si="5"/>
        <v>0</v>
      </c>
      <c r="L53" s="1">
        <f t="shared" si="5"/>
        <v>0</v>
      </c>
      <c r="M53" s="1">
        <f t="shared" si="5"/>
        <v>0</v>
      </c>
      <c r="N53" s="1">
        <f t="shared" si="5"/>
        <v>0</v>
      </c>
      <c r="O53" s="1">
        <f t="shared" si="5"/>
        <v>0</v>
      </c>
    </row>
    <row r="54" spans="1:15" ht="15.75" thickBot="1" x14ac:dyDescent="0.3">
      <c r="A54" s="7" t="s">
        <v>46</v>
      </c>
      <c r="B54" s="1" t="s">
        <v>57</v>
      </c>
      <c r="C54" s="1">
        <f t="shared" ref="C54:O54" si="6">IF(C33-C31-C32&gt;0,C33-C31-C32,0)</f>
        <v>0</v>
      </c>
      <c r="D54" s="1">
        <f t="shared" si="6"/>
        <v>0</v>
      </c>
      <c r="E54" s="1">
        <f t="shared" si="6"/>
        <v>0</v>
      </c>
      <c r="F54" s="1">
        <f t="shared" si="6"/>
        <v>0</v>
      </c>
      <c r="G54" s="1">
        <f t="shared" si="6"/>
        <v>0</v>
      </c>
      <c r="H54" s="1">
        <f t="shared" si="6"/>
        <v>0</v>
      </c>
      <c r="I54" s="1">
        <f t="shared" si="6"/>
        <v>0</v>
      </c>
      <c r="J54" s="1">
        <f t="shared" si="6"/>
        <v>0</v>
      </c>
      <c r="K54" s="1">
        <f t="shared" si="6"/>
        <v>0</v>
      </c>
      <c r="L54" s="1">
        <f t="shared" si="6"/>
        <v>0</v>
      </c>
      <c r="M54" s="1">
        <f t="shared" si="6"/>
        <v>0</v>
      </c>
      <c r="N54" s="1">
        <f t="shared" si="6"/>
        <v>0</v>
      </c>
      <c r="O54" s="1">
        <f t="shared" si="6"/>
        <v>0</v>
      </c>
    </row>
    <row r="55" spans="1:15" ht="15.75" thickBot="1" x14ac:dyDescent="0.3">
      <c r="A55" s="7" t="s">
        <v>47</v>
      </c>
      <c r="B55" s="1" t="s">
        <v>58</v>
      </c>
      <c r="C55" s="1">
        <f t="shared" ref="C55:O55" si="7">IF(C37-C35-C36&gt;0,C37-C35-C36,0)</f>
        <v>0</v>
      </c>
      <c r="D55" s="1">
        <f t="shared" si="7"/>
        <v>0</v>
      </c>
      <c r="E55" s="1">
        <f t="shared" si="7"/>
        <v>0</v>
      </c>
      <c r="F55" s="1">
        <f t="shared" si="7"/>
        <v>0</v>
      </c>
      <c r="G55" s="1">
        <f t="shared" si="7"/>
        <v>0</v>
      </c>
      <c r="H55" s="1">
        <f t="shared" si="7"/>
        <v>0</v>
      </c>
      <c r="I55" s="1">
        <f t="shared" si="7"/>
        <v>0</v>
      </c>
      <c r="J55" s="1">
        <f t="shared" si="7"/>
        <v>0</v>
      </c>
      <c r="K55" s="1">
        <f t="shared" si="7"/>
        <v>0</v>
      </c>
      <c r="L55" s="1">
        <f t="shared" si="7"/>
        <v>0</v>
      </c>
      <c r="M55" s="1">
        <f t="shared" si="7"/>
        <v>0</v>
      </c>
      <c r="N55" s="1">
        <f t="shared" si="7"/>
        <v>0</v>
      </c>
      <c r="O55" s="1">
        <f t="shared" si="7"/>
        <v>0</v>
      </c>
    </row>
    <row r="56" spans="1:15" ht="15.75" thickBot="1" x14ac:dyDescent="0.3">
      <c r="A56" s="7" t="s">
        <v>48</v>
      </c>
      <c r="B56" s="1" t="s">
        <v>59</v>
      </c>
      <c r="C56" s="1">
        <f t="shared" ref="C56:O56" si="8">IF(C41-C39-C40&gt;0,C41-C39-C40,0)</f>
        <v>0</v>
      </c>
      <c r="D56" s="1">
        <f t="shared" si="8"/>
        <v>0</v>
      </c>
      <c r="E56" s="1">
        <f t="shared" si="8"/>
        <v>0</v>
      </c>
      <c r="F56" s="1">
        <f t="shared" si="8"/>
        <v>0</v>
      </c>
      <c r="G56" s="1">
        <f t="shared" si="8"/>
        <v>0</v>
      </c>
      <c r="H56" s="1">
        <f t="shared" si="8"/>
        <v>0</v>
      </c>
      <c r="I56" s="1">
        <f t="shared" si="8"/>
        <v>0</v>
      </c>
      <c r="J56" s="1">
        <f t="shared" si="8"/>
        <v>0</v>
      </c>
      <c r="K56" s="1">
        <f t="shared" si="8"/>
        <v>0</v>
      </c>
      <c r="L56" s="1">
        <f t="shared" si="8"/>
        <v>0</v>
      </c>
      <c r="M56" s="1">
        <f t="shared" si="8"/>
        <v>0</v>
      </c>
      <c r="N56" s="1">
        <f t="shared" si="8"/>
        <v>0</v>
      </c>
      <c r="O56" s="1">
        <f t="shared" si="8"/>
        <v>0</v>
      </c>
    </row>
    <row r="57" spans="1:15" ht="15.75" thickBot="1" x14ac:dyDescent="0.3">
      <c r="A57" s="7" t="s">
        <v>49</v>
      </c>
      <c r="B57" s="1" t="s">
        <v>60</v>
      </c>
      <c r="C57" s="1">
        <f t="shared" ref="C57:O57" si="9">IF(C45-C43-C44&gt;0,C45-C43-C44,0)</f>
        <v>0</v>
      </c>
      <c r="D57" s="1">
        <f t="shared" si="9"/>
        <v>0</v>
      </c>
      <c r="E57" s="1">
        <f t="shared" si="9"/>
        <v>0</v>
      </c>
      <c r="F57" s="1">
        <f t="shared" si="9"/>
        <v>0</v>
      </c>
      <c r="G57" s="1">
        <f t="shared" si="9"/>
        <v>0</v>
      </c>
      <c r="H57" s="1">
        <f t="shared" si="9"/>
        <v>0</v>
      </c>
      <c r="I57" s="1">
        <f t="shared" si="9"/>
        <v>0</v>
      </c>
      <c r="J57" s="1">
        <f t="shared" si="9"/>
        <v>0</v>
      </c>
      <c r="K57" s="1">
        <f t="shared" si="9"/>
        <v>0</v>
      </c>
      <c r="L57" s="1">
        <f t="shared" si="9"/>
        <v>0</v>
      </c>
      <c r="M57" s="1">
        <f t="shared" si="9"/>
        <v>0</v>
      </c>
      <c r="N57" s="1">
        <f t="shared" si="9"/>
        <v>0</v>
      </c>
      <c r="O57" s="1">
        <f t="shared" si="9"/>
        <v>0</v>
      </c>
    </row>
  </sheetData>
  <mergeCells count="10">
    <mergeCell ref="A29:A31"/>
    <mergeCell ref="A32:A35"/>
    <mergeCell ref="A36:A39"/>
    <mergeCell ref="A40:A43"/>
    <mergeCell ref="A6:A9"/>
    <mergeCell ref="A10:A13"/>
    <mergeCell ref="A14:A17"/>
    <mergeCell ref="A18:A21"/>
    <mergeCell ref="A22:A25"/>
    <mergeCell ref="A26:A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8" sqref="C38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CENTRE COVID</vt:lpstr>
      <vt:lpstr>LISEZ-MOI</vt:lpstr>
    </vt:vector>
  </TitlesOfParts>
  <Company>Agence Régionale de Santé de Corse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sottavi</cp:lastModifiedBy>
  <dcterms:created xsi:type="dcterms:W3CDTF">2020-03-24T10:55:39Z</dcterms:created>
  <dcterms:modified xsi:type="dcterms:W3CDTF">2020-03-26T13:04:57Z</dcterms:modified>
</cp:coreProperties>
</file>